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Документ (1)" sheetId="1" r:id="rId1"/>
  </sheets>
  <definedNames>
    <definedName name="_xlnm.Print_Titles" localSheetId="0">'Документ (1)'!$13:$13</definedName>
    <definedName name="_xlnm.Print_Area" localSheetId="0">'Документ (1)'!$A$1:$F$118</definedName>
  </definedNames>
  <calcPr fullCalcOnLoad="1"/>
</workbook>
</file>

<file path=xl/sharedStrings.xml><?xml version="1.0" encoding="utf-8"?>
<sst xmlns="http://schemas.openxmlformats.org/spreadsheetml/2006/main" count="470" uniqueCount="117">
  <si>
    <t>ПРИЛОЖЕНИЕ № 5</t>
  </si>
  <si>
    <t>бюджетных ассигнований по разделам, подразделам</t>
  </si>
  <si>
    <t>тыс.рублей</t>
  </si>
  <si>
    <t xml:space="preserve">Наименование </t>
  </si>
  <si>
    <t>Рз</t>
  </si>
  <si>
    <t>Пз</t>
  </si>
  <si>
    <t>ЦС</t>
  </si>
  <si>
    <t>ВР</t>
  </si>
  <si>
    <t>Сумма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</si>
  <si>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</si>
  <si>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</si>
  <si>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</si>
  <si>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</si>
  <si>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</si>
  <si>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</si>
  <si>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</si>
  <si>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</si>
  <si>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</si>
  <si>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</si>
  <si>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</si>
  <si>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</si>
  <si>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</si>
  <si>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</si>
  <si>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</si>
  <si>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</si>
  <si>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</si>
  <si>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</si>
  <si>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</si>
  <si>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</si>
  <si>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</si>
  <si>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</si>
  <si>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Глава местной администрации (исполнительно-распорядительного органа муниципального образования)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</si>
  <si>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</si>
  <si>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</si>
  <si>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</si>
  <si>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</si>
  <si>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</si>
  <si>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Специальные расходы</t>
  </si>
  <si>
    <t>880</t>
  </si>
  <si>
    <t>Резервные фонды</t>
  </si>
  <si>
    <t>11</t>
  </si>
  <si>
    <t>Резервные фонды местных администраций</t>
  </si>
  <si>
    <t>9990026050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</si>
  <si>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</si>
  <si>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</si>
  <si>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</si>
  <si>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</si>
  <si>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</si>
  <si>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</si>
  <si>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</si>
  <si>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</si>
  <si>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</si>
  <si>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</si>
  <si>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 xml:space="preserve">Исполнение судебных актов </t>
  </si>
  <si>
    <t>830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</si>
  <si>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</si>
  <si>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</si>
  <si>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</si>
  <si>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</si>
  <si>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</si>
  <si>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9990051180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</si>
  <si>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</si>
  <si>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</si>
  <si>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</si>
  <si>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</si>
  <si>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</si>
  <si>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</si>
  <si>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</si>
  <si>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Прочая закупка товаров, работ и услуг для обеспечения государственных (муниципальных) нужд</t>
  </si>
  <si>
    <t>09</t>
  </si>
  <si>
    <t>9990027360</t>
  </si>
  <si>
    <t>244</t>
  </si>
  <si>
    <t>Национальная экономика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</si>
  <si>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</si>
  <si>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</si>
  <si>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</si>
  <si>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</si>
  <si>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</si>
  <si>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</si>
  <si>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фонда)</t>
  </si>
  <si>
    <t>9990027540</t>
  </si>
  <si>
    <t>Исполнение судебных актов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</si>
  <si>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</si>
  <si>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</si>
  <si>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</si>
  <si>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</si>
  <si>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 xml:space="preserve">Софинансирование на осуществление целевых мероприятий в отношении автомобильных дорог общего пользования местного значения за счет средств бюджета </t>
  </si>
  <si>
    <t>9990027660</t>
  </si>
  <si>
    <t xml:space="preserve">Осуществление целевых мероприятий в отношении автомобильных дорог общего пользования местного значения  </t>
  </si>
  <si>
    <t>9990070250</t>
  </si>
  <si>
    <t>Жилищно-коммунальное хозяйство</t>
  </si>
  <si>
    <t>05</t>
  </si>
  <si>
    <t>Коммунальное хозяйство</t>
  </si>
  <si>
    <t>Мероприятия в области коммунального хозяйства</t>
  </si>
  <si>
    <t>9990029430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</si>
  <si>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</si>
  <si>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</si>
  <si>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Благоустройство</t>
  </si>
  <si>
    <t>Уличное освещение</t>
  </si>
  <si>
    <t>9990029330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</si>
  <si>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</si>
  <si>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</si>
  <si>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Всего расходов</t>
  </si>
  <si>
    <t>к Решению Собрания депутатов</t>
  </si>
  <si>
    <t>Р А С П Р Е Д Е Л Е Н И Е</t>
  </si>
  <si>
    <t xml:space="preserve">целевым статьям, группам (группам и подгруппам) видов расходов </t>
  </si>
  <si>
    <t xml:space="preserve"> классификации расходов бюджета Черноозерского сельского поселения
</t>
  </si>
  <si>
    <t>Расходы по содержанию имущества</t>
  </si>
  <si>
    <t>9990026080</t>
  </si>
  <si>
    <t>9990029370</t>
  </si>
  <si>
    <t>Прочие мероприятия по благоустройству</t>
  </si>
  <si>
    <t>"Об исполнении бюджета
Черноозерского сельского поселения</t>
  </si>
  <si>
    <t>Звениговского муниципального района
Республики Марий Эл за 2021 год"</t>
  </si>
  <si>
    <t>Звениговского муниципального района Республики Марий Эл за 2021 год</t>
  </si>
  <si>
    <t>Поощрение за достижение показателей деятельности органов исполнительной власти субъектов Российской Федерации</t>
  </si>
  <si>
    <t>9990055490</t>
  </si>
  <si>
    <t xml:space="preserve"> от  19   мая  2022 г. № 144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</si>
</sst>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3">
    <font>
      <sz val="10"/>
      <name val="Arial Cyr"/>
      <family val="0"/>
    </font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color indexed="6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1">
      <alignment vertical="top" wrapText="1"/>
      <protection/>
    </xf>
    <xf numFmtId="0" fontId="2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3" fillId="33" borderId="1" xfId="0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top" wrapText="1"/>
    </xf>
    <xf numFmtId="49" fontId="3" fillId="33" borderId="0" xfId="0" applyNumberFormat="1" applyFont="1" applyFill="1" applyBorder="1" applyAlignment="1">
      <alignment horizontal="center" vertical="center" shrinkToFit="1"/>
    </xf>
    <xf numFmtId="174" fontId="3" fillId="0" borderId="0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0" borderId="0" xfId="33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33" applyNumberFormat="1" applyFont="1" applyFill="1" applyBorder="1" applyProtection="1">
      <alignment vertical="top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justify" vertical="center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>
      <alignment horizontal="right" vertical="center" shrinkToFit="1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7" fillId="0" borderId="0" xfId="34" applyNumberFormat="1" applyFont="1" applyBorder="1" applyProtection="1">
      <alignment vertical="top" wrapText="1"/>
      <protection/>
    </xf>
    <xf numFmtId="0" fontId="7" fillId="0" borderId="0" xfId="0" applyFont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>
      <alignment/>
    </xf>
    <xf numFmtId="0" fontId="42" fillId="34" borderId="0" xfId="0" applyFont="1" applyFill="1" applyAlignment="1">
      <alignment wrapText="1"/>
    </xf>
    <xf numFmtId="0" fontId="3" fillId="0" borderId="0" xfId="0" applyFont="1" applyAlignment="1">
      <alignment vertical="top" wrapText="1"/>
    </xf>
    <xf numFmtId="49" fontId="3" fillId="33" borderId="0" xfId="0" applyNumberFormat="1" applyFont="1" applyFill="1" applyAlignment="1">
      <alignment horizontal="center" shrinkToFit="1"/>
    </xf>
    <xf numFmtId="174" fontId="3" fillId="0" borderId="0" xfId="0" applyNumberFormat="1" applyFont="1" applyAlignment="1">
      <alignment shrinkToFit="1"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11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showGridLines="0" tabSelected="1" zoomScalePageLayoutView="0" workbookViewId="0" topLeftCell="A1">
      <selection activeCell="A5" sqref="A5:F5"/>
    </sheetView>
  </sheetViews>
  <sheetFormatPr defaultColWidth="9.00390625" defaultRowHeight="12.75" outlineLevelRow="5"/>
  <cols>
    <col min="1" max="1" width="45.75390625" style="0" customWidth="1"/>
    <col min="2" max="2" width="6.375" style="0" customWidth="1"/>
    <col min="3" max="3" width="7.00390625" style="0" customWidth="1"/>
    <col min="4" max="4" width="14.875" style="0" customWidth="1"/>
    <col min="5" max="5" width="7.75390625" style="0" customWidth="1"/>
    <col min="6" max="6" width="15.125" style="0" customWidth="1"/>
  </cols>
  <sheetData>
    <row r="1" spans="1:14" ht="18.75">
      <c r="A1" s="55" t="s">
        <v>0</v>
      </c>
      <c r="B1" s="55"/>
      <c r="C1" s="55"/>
      <c r="D1" s="55"/>
      <c r="E1" s="55"/>
      <c r="F1" s="55"/>
      <c r="G1" s="1"/>
      <c r="H1" s="2"/>
      <c r="I1" s="55"/>
      <c r="J1" s="55"/>
      <c r="K1" s="55"/>
      <c r="L1" s="55"/>
      <c r="M1" s="55"/>
      <c r="N1" s="55"/>
    </row>
    <row r="2" spans="1:14" ht="18.75">
      <c r="A2" s="11"/>
      <c r="B2" s="39"/>
      <c r="C2" s="54" t="s">
        <v>103</v>
      </c>
      <c r="D2" s="54"/>
      <c r="E2" s="54"/>
      <c r="F2" s="54"/>
      <c r="G2" s="3"/>
      <c r="H2" s="2"/>
      <c r="I2" s="55"/>
      <c r="J2" s="55"/>
      <c r="K2" s="55"/>
      <c r="L2" s="55"/>
      <c r="M2" s="55"/>
      <c r="N2" s="55"/>
    </row>
    <row r="3" spans="1:14" ht="39.75" customHeight="1">
      <c r="A3" s="53" t="s">
        <v>111</v>
      </c>
      <c r="B3" s="53"/>
      <c r="C3" s="54"/>
      <c r="D3" s="54"/>
      <c r="E3" s="54"/>
      <c r="F3" s="54"/>
      <c r="G3" s="3"/>
      <c r="H3" s="2"/>
      <c r="I3" s="55"/>
      <c r="J3" s="55"/>
      <c r="K3" s="55"/>
      <c r="L3" s="55"/>
      <c r="M3" s="55"/>
      <c r="N3" s="55"/>
    </row>
    <row r="4" spans="1:14" ht="37.5" customHeight="1">
      <c r="A4" s="53" t="s">
        <v>112</v>
      </c>
      <c r="B4" s="53"/>
      <c r="C4" s="54"/>
      <c r="D4" s="54"/>
      <c r="E4" s="54"/>
      <c r="F4" s="54"/>
      <c r="G4" s="3"/>
      <c r="H4" s="55"/>
      <c r="I4" s="55"/>
      <c r="J4" s="55"/>
      <c r="K4" s="55"/>
      <c r="L4" s="55"/>
      <c r="M4" s="55"/>
      <c r="N4" s="55"/>
    </row>
    <row r="5" spans="1:14" ht="18.75">
      <c r="A5" s="54" t="s">
        <v>116</v>
      </c>
      <c r="B5" s="54"/>
      <c r="C5" s="54"/>
      <c r="D5" s="54"/>
      <c r="E5" s="54"/>
      <c r="F5" s="54"/>
      <c r="G5" s="3"/>
      <c r="H5" s="2"/>
      <c r="I5" s="55"/>
      <c r="J5" s="55"/>
      <c r="K5" s="55"/>
      <c r="L5" s="55"/>
      <c r="M5" s="55"/>
      <c r="N5" s="55"/>
    </row>
    <row r="6" spans="1:6" ht="15.75">
      <c r="A6" s="2"/>
      <c r="B6" s="2"/>
      <c r="C6" s="2"/>
      <c r="D6" s="2"/>
      <c r="E6" s="2"/>
      <c r="F6" s="2"/>
    </row>
    <row r="7" spans="1:15" ht="18.75">
      <c r="A7" s="56" t="s">
        <v>104</v>
      </c>
      <c r="B7" s="56"/>
      <c r="C7" s="56"/>
      <c r="D7" s="56"/>
      <c r="E7" s="56"/>
      <c r="F7" s="56"/>
      <c r="G7" s="56"/>
      <c r="I7" s="50"/>
      <c r="J7" s="50"/>
      <c r="K7" s="50"/>
      <c r="L7" s="50"/>
      <c r="M7" s="50"/>
      <c r="N7" s="50"/>
      <c r="O7" s="2"/>
    </row>
    <row r="8" spans="1:15" ht="18.75" customHeight="1">
      <c r="A8" s="52" t="s">
        <v>1</v>
      </c>
      <c r="B8" s="52"/>
      <c r="C8" s="52"/>
      <c r="D8" s="52"/>
      <c r="E8" s="52"/>
      <c r="F8" s="52"/>
      <c r="G8" s="52"/>
      <c r="I8" s="50"/>
      <c r="J8" s="50"/>
      <c r="K8" s="50"/>
      <c r="L8" s="50"/>
      <c r="M8" s="50"/>
      <c r="N8" s="50"/>
      <c r="O8" s="50"/>
    </row>
    <row r="9" spans="1:15" ht="18.75" customHeight="1">
      <c r="A9" s="52" t="s">
        <v>105</v>
      </c>
      <c r="B9" s="52"/>
      <c r="C9" s="52"/>
      <c r="D9" s="52"/>
      <c r="E9" s="52"/>
      <c r="F9" s="52"/>
      <c r="G9" s="52"/>
      <c r="I9" s="4"/>
      <c r="J9" s="4"/>
      <c r="K9" s="4"/>
      <c r="L9" s="4"/>
      <c r="M9" s="4"/>
      <c r="N9" s="4"/>
      <c r="O9" s="4"/>
    </row>
    <row r="10" spans="1:15" ht="18.75" customHeight="1">
      <c r="A10" s="45" t="s">
        <v>106</v>
      </c>
      <c r="B10" s="46"/>
      <c r="C10" s="46"/>
      <c r="D10" s="46"/>
      <c r="E10" s="46"/>
      <c r="F10" s="46"/>
      <c r="G10" s="46"/>
      <c r="I10" s="4"/>
      <c r="J10" s="4"/>
      <c r="K10" s="4"/>
      <c r="L10" s="4"/>
      <c r="M10" s="4"/>
      <c r="N10" s="4"/>
      <c r="O10" s="4"/>
    </row>
    <row r="11" spans="1:15" ht="21" customHeight="1">
      <c r="A11" s="46" t="s">
        <v>113</v>
      </c>
      <c r="B11" s="46"/>
      <c r="C11" s="46"/>
      <c r="D11" s="46"/>
      <c r="E11" s="46"/>
      <c r="F11" s="46"/>
      <c r="G11" s="46"/>
      <c r="I11" s="51"/>
      <c r="J11" s="51"/>
      <c r="K11" s="51"/>
      <c r="L11" s="51"/>
      <c r="M11" s="51"/>
      <c r="N11" s="51"/>
      <c r="O11" s="51"/>
    </row>
    <row r="12" spans="1:6" ht="18.75">
      <c r="A12" s="47" t="s">
        <v>2</v>
      </c>
      <c r="B12" s="47"/>
      <c r="C12" s="47"/>
      <c r="D12" s="47"/>
      <c r="E12" s="47"/>
      <c r="F12" s="47"/>
    </row>
    <row r="13" spans="1:6" ht="18.75">
      <c r="A13" s="5" t="s">
        <v>3</v>
      </c>
      <c r="B13" s="5" t="s">
        <v>4</v>
      </c>
      <c r="C13" s="5" t="s">
        <v>5</v>
      </c>
      <c r="D13" s="5" t="s">
        <v>6</v>
      </c>
      <c r="E13" s="5" t="s">
        <v>7</v>
      </c>
      <c r="F13" s="6" t="s">
        <v>8</v>
      </c>
    </row>
    <row r="14" spans="1:6" ht="22.5" customHeight="1" outlineLevel="1">
      <c r="A14" s="7" t="s">
        <v>9</v>
      </c>
      <c r="B14" s="8" t="s">
        <v>10</v>
      </c>
      <c r="C14" s="8"/>
      <c r="D14" s="8"/>
      <c r="E14" s="8"/>
      <c r="F14" s="9">
        <f>F15+F28+F32+F36</f>
        <v>1074.42755</v>
      </c>
    </row>
    <row r="15" spans="1:6" ht="114" customHeight="1" outlineLevel="2">
      <c r="A15" s="7" t="s">
        <v>11</v>
      </c>
      <c r="B15" s="8" t="s">
        <v>10</v>
      </c>
      <c r="C15" s="8" t="s">
        <v>12</v>
      </c>
      <c r="D15" s="8"/>
      <c r="E15" s="8"/>
      <c r="F15" s="9">
        <f>F16+F25</f>
        <v>1012.74755</v>
      </c>
    </row>
    <row r="16" spans="1:6" ht="21.75" customHeight="1" outlineLevel="4">
      <c r="A16" s="7" t="s">
        <v>13</v>
      </c>
      <c r="B16" s="8" t="s">
        <v>10</v>
      </c>
      <c r="C16" s="8" t="s">
        <v>12</v>
      </c>
      <c r="D16" s="8" t="s">
        <v>14</v>
      </c>
      <c r="E16" s="8"/>
      <c r="F16" s="9">
        <f>F17+F19+F21</f>
        <v>486.55530000000005</v>
      </c>
    </row>
    <row r="17" spans="1:6" ht="132.75" customHeight="1" outlineLevel="4">
      <c r="A17" s="10" t="s">
        <v>15</v>
      </c>
      <c r="B17" s="8" t="s">
        <v>10</v>
      </c>
      <c r="C17" s="8" t="s">
        <v>12</v>
      </c>
      <c r="D17" s="8" t="s">
        <v>14</v>
      </c>
      <c r="E17" s="8" t="s">
        <v>16</v>
      </c>
      <c r="F17" s="9">
        <f>F18</f>
        <v>386.67711</v>
      </c>
    </row>
    <row r="18" spans="1:6" ht="57.75" customHeight="1" outlineLevel="4">
      <c r="A18" s="10" t="s">
        <v>17</v>
      </c>
      <c r="B18" s="8" t="s">
        <v>10</v>
      </c>
      <c r="C18" s="8" t="s">
        <v>12</v>
      </c>
      <c r="D18" s="8" t="s">
        <v>14</v>
      </c>
      <c r="E18" s="8" t="s">
        <v>18</v>
      </c>
      <c r="F18" s="9">
        <v>386.67711</v>
      </c>
    </row>
    <row r="19" spans="1:6" ht="57.75" customHeight="1" outlineLevel="5">
      <c r="A19" s="10" t="s">
        <v>19</v>
      </c>
      <c r="B19" s="8" t="s">
        <v>10</v>
      </c>
      <c r="C19" s="8" t="s">
        <v>12</v>
      </c>
      <c r="D19" s="8" t="s">
        <v>14</v>
      </c>
      <c r="E19" s="8" t="s">
        <v>20</v>
      </c>
      <c r="F19" s="9">
        <f>F20</f>
        <v>99.47899</v>
      </c>
    </row>
    <row r="20" spans="1:6" ht="56.25" outlineLevel="5">
      <c r="A20" s="10" t="s">
        <v>21</v>
      </c>
      <c r="B20" s="8" t="s">
        <v>10</v>
      </c>
      <c r="C20" s="8" t="s">
        <v>12</v>
      </c>
      <c r="D20" s="8" t="s">
        <v>14</v>
      </c>
      <c r="E20" s="8" t="s">
        <v>22</v>
      </c>
      <c r="F20" s="9">
        <v>99.47899</v>
      </c>
    </row>
    <row r="21" spans="1:6" ht="27" customHeight="1" outlineLevel="5">
      <c r="A21" s="11" t="s">
        <v>23</v>
      </c>
      <c r="B21" s="8" t="s">
        <v>10</v>
      </c>
      <c r="C21" s="8" t="s">
        <v>12</v>
      </c>
      <c r="D21" s="8" t="s">
        <v>14</v>
      </c>
      <c r="E21" s="8" t="s">
        <v>24</v>
      </c>
      <c r="F21" s="9">
        <f>F22</f>
        <v>0.3992</v>
      </c>
    </row>
    <row r="22" spans="1:6" ht="39" customHeight="1" outlineLevel="5">
      <c r="A22" s="10" t="s">
        <v>25</v>
      </c>
      <c r="B22" s="8" t="s">
        <v>10</v>
      </c>
      <c r="C22" s="8" t="s">
        <v>12</v>
      </c>
      <c r="D22" s="8" t="s">
        <v>14</v>
      </c>
      <c r="E22" s="8" t="s">
        <v>26</v>
      </c>
      <c r="F22" s="9">
        <v>0.3992</v>
      </c>
    </row>
    <row r="23" spans="1:6" ht="1.5" customHeight="1" hidden="1" outlineLevel="5">
      <c r="A23" s="12" t="s">
        <v>27</v>
      </c>
      <c r="B23" s="8" t="s">
        <v>10</v>
      </c>
      <c r="C23" s="8" t="s">
        <v>12</v>
      </c>
      <c r="D23" s="8" t="s">
        <v>14</v>
      </c>
      <c r="E23" s="8" t="s">
        <v>28</v>
      </c>
      <c r="F23" s="9"/>
    </row>
    <row r="24" spans="1:6" ht="22.5" customHeight="1" hidden="1" outlineLevel="5">
      <c r="A24" s="13" t="s">
        <v>29</v>
      </c>
      <c r="B24" s="8" t="s">
        <v>10</v>
      </c>
      <c r="C24" s="8" t="s">
        <v>12</v>
      </c>
      <c r="D24" s="8" t="s">
        <v>14</v>
      </c>
      <c r="E24" s="8" t="s">
        <v>30</v>
      </c>
      <c r="F24" s="9"/>
    </row>
    <row r="25" spans="1:6" ht="57" customHeight="1" outlineLevel="4">
      <c r="A25" s="7" t="s">
        <v>31</v>
      </c>
      <c r="B25" s="8" t="s">
        <v>10</v>
      </c>
      <c r="C25" s="8" t="s">
        <v>12</v>
      </c>
      <c r="D25" s="8" t="s">
        <v>32</v>
      </c>
      <c r="E25" s="8"/>
      <c r="F25" s="9">
        <f>F26</f>
        <v>526.19225</v>
      </c>
    </row>
    <row r="26" spans="1:6" ht="131.25" customHeight="1" outlineLevel="4">
      <c r="A26" s="10" t="s">
        <v>15</v>
      </c>
      <c r="B26" s="8" t="s">
        <v>10</v>
      </c>
      <c r="C26" s="8" t="s">
        <v>12</v>
      </c>
      <c r="D26" s="8" t="s">
        <v>32</v>
      </c>
      <c r="E26" s="8" t="s">
        <v>16</v>
      </c>
      <c r="F26" s="9">
        <f>F27</f>
        <v>526.19225</v>
      </c>
    </row>
    <row r="27" spans="1:11" ht="56.25" customHeight="1" outlineLevel="4">
      <c r="A27" s="10" t="s">
        <v>17</v>
      </c>
      <c r="B27" s="8" t="s">
        <v>10</v>
      </c>
      <c r="C27" s="8" t="s">
        <v>12</v>
      </c>
      <c r="D27" s="8" t="s">
        <v>32</v>
      </c>
      <c r="E27" s="8" t="s">
        <v>18</v>
      </c>
      <c r="F27" s="9">
        <v>526.19225</v>
      </c>
      <c r="G27" s="40"/>
      <c r="H27" s="40"/>
      <c r="I27" s="40"/>
      <c r="J27" s="40"/>
      <c r="K27" s="40"/>
    </row>
    <row r="28" spans="1:6" ht="0.75" customHeight="1" outlineLevel="4">
      <c r="A28" s="14" t="s">
        <v>33</v>
      </c>
      <c r="B28" s="15" t="s">
        <v>10</v>
      </c>
      <c r="C28" s="15" t="s">
        <v>34</v>
      </c>
      <c r="D28" s="15"/>
      <c r="E28" s="15"/>
      <c r="F28" s="9">
        <f>F29</f>
        <v>0</v>
      </c>
    </row>
    <row r="29" spans="1:6" ht="56.25" customHeight="1" hidden="1" outlineLevel="4">
      <c r="A29" s="16" t="s">
        <v>35</v>
      </c>
      <c r="B29" s="15" t="s">
        <v>10</v>
      </c>
      <c r="C29" s="15" t="s">
        <v>34</v>
      </c>
      <c r="D29" s="17" t="s">
        <v>36</v>
      </c>
      <c r="E29" s="15"/>
      <c r="F29" s="9">
        <f>F30</f>
        <v>0</v>
      </c>
    </row>
    <row r="30" spans="1:6" ht="36.75" customHeight="1" hidden="1" outlineLevel="4">
      <c r="A30" s="18" t="s">
        <v>23</v>
      </c>
      <c r="B30" s="15" t="s">
        <v>10</v>
      </c>
      <c r="C30" s="15" t="s">
        <v>34</v>
      </c>
      <c r="D30" s="17" t="s">
        <v>36</v>
      </c>
      <c r="E30" s="19" t="s">
        <v>24</v>
      </c>
      <c r="F30" s="9">
        <f>F31</f>
        <v>0</v>
      </c>
    </row>
    <row r="31" spans="1:6" ht="27" customHeight="1" hidden="1" outlineLevel="4">
      <c r="A31" s="20" t="s">
        <v>37</v>
      </c>
      <c r="B31" s="15" t="s">
        <v>10</v>
      </c>
      <c r="C31" s="15" t="s">
        <v>34</v>
      </c>
      <c r="D31" s="17" t="s">
        <v>36</v>
      </c>
      <c r="E31" s="19" t="s">
        <v>38</v>
      </c>
      <c r="F31" s="9">
        <v>0</v>
      </c>
    </row>
    <row r="32" spans="1:6" ht="22.5" customHeight="1" hidden="1" outlineLevel="4">
      <c r="A32" s="21" t="s">
        <v>39</v>
      </c>
      <c r="B32" s="8" t="s">
        <v>10</v>
      </c>
      <c r="C32" s="8" t="s">
        <v>40</v>
      </c>
      <c r="D32" s="8"/>
      <c r="E32" s="8"/>
      <c r="F32" s="9">
        <f>F33</f>
        <v>0</v>
      </c>
    </row>
    <row r="33" spans="1:6" ht="37.5" customHeight="1" hidden="1" outlineLevel="4">
      <c r="A33" s="21" t="s">
        <v>41</v>
      </c>
      <c r="B33" s="8" t="s">
        <v>10</v>
      </c>
      <c r="C33" s="8" t="s">
        <v>40</v>
      </c>
      <c r="D33" s="8" t="s">
        <v>42</v>
      </c>
      <c r="E33" s="8"/>
      <c r="F33" s="9">
        <f>F34</f>
        <v>0</v>
      </c>
    </row>
    <row r="34" spans="1:6" ht="21.75" customHeight="1" hidden="1" outlineLevel="4">
      <c r="A34" s="21" t="s">
        <v>23</v>
      </c>
      <c r="B34" s="8" t="s">
        <v>10</v>
      </c>
      <c r="C34" s="8" t="s">
        <v>40</v>
      </c>
      <c r="D34" s="8" t="s">
        <v>42</v>
      </c>
      <c r="E34" s="8" t="s">
        <v>24</v>
      </c>
      <c r="F34" s="9">
        <f>F35</f>
        <v>0</v>
      </c>
    </row>
    <row r="35" spans="1:6" ht="20.25" customHeight="1" hidden="1" outlineLevel="4">
      <c r="A35" s="21" t="s">
        <v>43</v>
      </c>
      <c r="B35" s="8" t="s">
        <v>10</v>
      </c>
      <c r="C35" s="8" t="s">
        <v>40</v>
      </c>
      <c r="D35" s="8" t="s">
        <v>42</v>
      </c>
      <c r="E35" s="8" t="s">
        <v>44</v>
      </c>
      <c r="F35" s="9"/>
    </row>
    <row r="36" spans="1:11" ht="42" customHeight="1" outlineLevel="4">
      <c r="A36" s="22" t="s">
        <v>45</v>
      </c>
      <c r="B36" s="15" t="s">
        <v>10</v>
      </c>
      <c r="C36" s="15" t="s">
        <v>46</v>
      </c>
      <c r="D36" s="8"/>
      <c r="E36" s="8"/>
      <c r="F36" s="9">
        <f>F48+F51+F37+F45+F40</f>
        <v>61.67999999999999</v>
      </c>
      <c r="G36" s="40"/>
      <c r="H36" s="40"/>
      <c r="I36" s="40"/>
      <c r="J36" s="40"/>
      <c r="K36" s="40"/>
    </row>
    <row r="37" spans="1:6" ht="0.75" customHeight="1" outlineLevel="4">
      <c r="A37" s="22" t="s">
        <v>47</v>
      </c>
      <c r="B37" s="15" t="s">
        <v>10</v>
      </c>
      <c r="C37" s="15" t="s">
        <v>46</v>
      </c>
      <c r="D37" s="8" t="s">
        <v>48</v>
      </c>
      <c r="E37" s="8"/>
      <c r="F37" s="9">
        <f>F38</f>
        <v>0</v>
      </c>
    </row>
    <row r="38" spans="1:6" ht="56.25" customHeight="1" hidden="1" outlineLevel="4">
      <c r="A38" s="23" t="s">
        <v>19</v>
      </c>
      <c r="B38" s="15" t="s">
        <v>10</v>
      </c>
      <c r="C38" s="15" t="s">
        <v>46</v>
      </c>
      <c r="D38" s="8" t="s">
        <v>48</v>
      </c>
      <c r="E38" s="8" t="s">
        <v>20</v>
      </c>
      <c r="F38" s="9">
        <f>F39</f>
        <v>0</v>
      </c>
    </row>
    <row r="39" spans="1:6" ht="52.5" customHeight="1" hidden="1" outlineLevel="4">
      <c r="A39" s="23" t="s">
        <v>21</v>
      </c>
      <c r="B39" s="15" t="s">
        <v>10</v>
      </c>
      <c r="C39" s="15" t="s">
        <v>46</v>
      </c>
      <c r="D39" s="8" t="s">
        <v>48</v>
      </c>
      <c r="E39" s="8" t="s">
        <v>22</v>
      </c>
      <c r="F39" s="9">
        <v>0</v>
      </c>
    </row>
    <row r="40" spans="1:6" ht="21" customHeight="1" outlineLevel="4">
      <c r="A40" s="23" t="s">
        <v>107</v>
      </c>
      <c r="B40" s="15" t="s">
        <v>10</v>
      </c>
      <c r="C40" s="15" t="s">
        <v>46</v>
      </c>
      <c r="D40" s="8" t="s">
        <v>108</v>
      </c>
      <c r="E40" s="8"/>
      <c r="F40" s="9">
        <f>F41+F43</f>
        <v>15.2</v>
      </c>
    </row>
    <row r="41" spans="1:6" ht="55.5" customHeight="1" outlineLevel="4">
      <c r="A41" s="10" t="s">
        <v>19</v>
      </c>
      <c r="B41" s="15" t="s">
        <v>10</v>
      </c>
      <c r="C41" s="15" t="s">
        <v>46</v>
      </c>
      <c r="D41" s="8" t="s">
        <v>108</v>
      </c>
      <c r="E41" s="8" t="s">
        <v>20</v>
      </c>
      <c r="F41" s="9">
        <f>F42</f>
        <v>5</v>
      </c>
    </row>
    <row r="42" spans="1:6" ht="61.5" customHeight="1" outlineLevel="4">
      <c r="A42" s="10" t="s">
        <v>21</v>
      </c>
      <c r="B42" s="15" t="s">
        <v>10</v>
      </c>
      <c r="C42" s="15" t="s">
        <v>46</v>
      </c>
      <c r="D42" s="8" t="s">
        <v>108</v>
      </c>
      <c r="E42" s="8" t="s">
        <v>22</v>
      </c>
      <c r="F42" s="9">
        <v>5</v>
      </c>
    </row>
    <row r="43" spans="1:6" ht="21" customHeight="1" outlineLevel="4">
      <c r="A43" s="25" t="s">
        <v>23</v>
      </c>
      <c r="B43" s="15" t="s">
        <v>10</v>
      </c>
      <c r="C43" s="15" t="s">
        <v>46</v>
      </c>
      <c r="D43" s="8" t="s">
        <v>108</v>
      </c>
      <c r="E43" s="8" t="s">
        <v>24</v>
      </c>
      <c r="F43" s="9">
        <f>F44</f>
        <v>10.2</v>
      </c>
    </row>
    <row r="44" spans="1:6" ht="39.75" customHeight="1" outlineLevel="4">
      <c r="A44" s="23" t="s">
        <v>25</v>
      </c>
      <c r="B44" s="15" t="s">
        <v>10</v>
      </c>
      <c r="C44" s="15" t="s">
        <v>46</v>
      </c>
      <c r="D44" s="8" t="s">
        <v>108</v>
      </c>
      <c r="E44" s="8" t="s">
        <v>26</v>
      </c>
      <c r="F44" s="9">
        <v>10.2</v>
      </c>
    </row>
    <row r="45" spans="1:6" ht="0.75" customHeight="1" outlineLevel="4">
      <c r="A45" s="23" t="s">
        <v>49</v>
      </c>
      <c r="B45" s="15" t="s">
        <v>10</v>
      </c>
      <c r="C45" s="15" t="s">
        <v>46</v>
      </c>
      <c r="D45" s="8" t="s">
        <v>50</v>
      </c>
      <c r="E45" s="8"/>
      <c r="F45" s="9">
        <f>F46</f>
        <v>0</v>
      </c>
    </row>
    <row r="46" spans="1:6" ht="0.75" customHeight="1" hidden="1" outlineLevel="4">
      <c r="A46" s="23" t="s">
        <v>19</v>
      </c>
      <c r="B46" s="15" t="s">
        <v>10</v>
      </c>
      <c r="C46" s="15" t="s">
        <v>46</v>
      </c>
      <c r="D46" s="8" t="s">
        <v>50</v>
      </c>
      <c r="E46" s="8" t="s">
        <v>20</v>
      </c>
      <c r="F46" s="9">
        <f>F47</f>
        <v>0</v>
      </c>
    </row>
    <row r="47" spans="1:6" ht="58.5" customHeight="1" hidden="1" outlineLevel="4">
      <c r="A47" s="23" t="s">
        <v>21</v>
      </c>
      <c r="B47" s="15" t="s">
        <v>10</v>
      </c>
      <c r="C47" s="15" t="s">
        <v>46</v>
      </c>
      <c r="D47" s="8" t="s">
        <v>50</v>
      </c>
      <c r="E47" s="8" t="s">
        <v>22</v>
      </c>
      <c r="F47" s="9">
        <v>0</v>
      </c>
    </row>
    <row r="48" spans="1:6" ht="54.75" customHeight="1" outlineLevel="4">
      <c r="A48" s="24" t="s">
        <v>51</v>
      </c>
      <c r="B48" s="15" t="s">
        <v>10</v>
      </c>
      <c r="C48" s="15" t="s">
        <v>46</v>
      </c>
      <c r="D48" s="15" t="s">
        <v>52</v>
      </c>
      <c r="E48" s="15"/>
      <c r="F48" s="9">
        <f>F49</f>
        <v>46.48</v>
      </c>
    </row>
    <row r="49" spans="1:6" ht="52.5" customHeight="1" outlineLevel="4">
      <c r="A49" s="23" t="s">
        <v>19</v>
      </c>
      <c r="B49" s="15" t="s">
        <v>10</v>
      </c>
      <c r="C49" s="15" t="s">
        <v>46</v>
      </c>
      <c r="D49" s="15" t="s">
        <v>52</v>
      </c>
      <c r="E49" s="15" t="s">
        <v>20</v>
      </c>
      <c r="F49" s="9">
        <f>F50</f>
        <v>46.48</v>
      </c>
    </row>
    <row r="50" spans="1:6" ht="51" customHeight="1" outlineLevel="4">
      <c r="A50" s="23" t="s">
        <v>21</v>
      </c>
      <c r="B50" s="15" t="s">
        <v>10</v>
      </c>
      <c r="C50" s="15" t="s">
        <v>46</v>
      </c>
      <c r="D50" s="15" t="s">
        <v>52</v>
      </c>
      <c r="E50" s="15" t="s">
        <v>22</v>
      </c>
      <c r="F50" s="9">
        <v>46.48</v>
      </c>
    </row>
    <row r="51" spans="1:6" ht="29.25" customHeight="1" hidden="1" outlineLevel="4">
      <c r="A51" s="25" t="s">
        <v>23</v>
      </c>
      <c r="B51" s="8" t="s">
        <v>10</v>
      </c>
      <c r="C51" s="8" t="s">
        <v>46</v>
      </c>
      <c r="D51" s="26" t="s">
        <v>52</v>
      </c>
      <c r="E51" s="8" t="s">
        <v>24</v>
      </c>
      <c r="F51" s="9">
        <f>F52+F53</f>
        <v>0</v>
      </c>
    </row>
    <row r="52" spans="1:6" ht="24" customHeight="1" hidden="1" outlineLevel="4">
      <c r="A52" s="23" t="s">
        <v>53</v>
      </c>
      <c r="B52" s="8" t="s">
        <v>10</v>
      </c>
      <c r="C52" s="8" t="s">
        <v>46</v>
      </c>
      <c r="D52" s="26" t="s">
        <v>52</v>
      </c>
      <c r="E52" s="8" t="s">
        <v>54</v>
      </c>
      <c r="F52" s="9">
        <v>0</v>
      </c>
    </row>
    <row r="53" spans="1:6" ht="43.5" customHeight="1" hidden="1" outlineLevel="4">
      <c r="A53" s="23" t="s">
        <v>25</v>
      </c>
      <c r="B53" s="8" t="s">
        <v>10</v>
      </c>
      <c r="C53" s="8" t="s">
        <v>46</v>
      </c>
      <c r="D53" s="26" t="s">
        <v>52</v>
      </c>
      <c r="E53" s="8" t="s">
        <v>26</v>
      </c>
      <c r="F53" s="9">
        <v>0</v>
      </c>
    </row>
    <row r="54" spans="1:6" ht="22.5" customHeight="1" outlineLevel="5">
      <c r="A54" s="27" t="s">
        <v>55</v>
      </c>
      <c r="B54" s="28" t="s">
        <v>56</v>
      </c>
      <c r="C54" s="28"/>
      <c r="D54" s="28"/>
      <c r="E54" s="28"/>
      <c r="F54" s="9">
        <f>F55</f>
        <v>110.8</v>
      </c>
    </row>
    <row r="55" spans="1:6" ht="38.25" customHeight="1" outlineLevel="5">
      <c r="A55" s="27" t="s">
        <v>57</v>
      </c>
      <c r="B55" s="28" t="s">
        <v>56</v>
      </c>
      <c r="C55" s="28" t="s">
        <v>58</v>
      </c>
      <c r="D55" s="28"/>
      <c r="E55" s="28"/>
      <c r="F55" s="9">
        <f>F56</f>
        <v>110.8</v>
      </c>
    </row>
    <row r="56" spans="1:6" ht="57.75" customHeight="1" outlineLevel="5">
      <c r="A56" s="29" t="s">
        <v>59</v>
      </c>
      <c r="B56" s="28" t="s">
        <v>56</v>
      </c>
      <c r="C56" s="28" t="s">
        <v>58</v>
      </c>
      <c r="D56" s="28" t="s">
        <v>60</v>
      </c>
      <c r="E56" s="28"/>
      <c r="F56" s="9">
        <f>F57+F59</f>
        <v>110.8</v>
      </c>
    </row>
    <row r="57" spans="1:6" ht="135" customHeight="1" outlineLevel="5">
      <c r="A57" s="27" t="s">
        <v>15</v>
      </c>
      <c r="B57" s="28" t="s">
        <v>56</v>
      </c>
      <c r="C57" s="28" t="s">
        <v>58</v>
      </c>
      <c r="D57" s="28" t="s">
        <v>60</v>
      </c>
      <c r="E57" s="28" t="s">
        <v>16</v>
      </c>
      <c r="F57" s="9">
        <f>F58</f>
        <v>93.83574</v>
      </c>
    </row>
    <row r="58" spans="1:6" ht="58.5" customHeight="1" outlineLevel="5">
      <c r="A58" s="10" t="s">
        <v>17</v>
      </c>
      <c r="B58" s="28" t="s">
        <v>56</v>
      </c>
      <c r="C58" s="28" t="s">
        <v>58</v>
      </c>
      <c r="D58" s="28" t="s">
        <v>60</v>
      </c>
      <c r="E58" s="28" t="s">
        <v>18</v>
      </c>
      <c r="F58" s="9">
        <v>93.83574</v>
      </c>
    </row>
    <row r="59" spans="1:6" ht="57" customHeight="1" outlineLevel="5">
      <c r="A59" s="10" t="s">
        <v>19</v>
      </c>
      <c r="B59" s="28" t="s">
        <v>56</v>
      </c>
      <c r="C59" s="28" t="s">
        <v>58</v>
      </c>
      <c r="D59" s="28" t="s">
        <v>60</v>
      </c>
      <c r="E59" s="28" t="s">
        <v>20</v>
      </c>
      <c r="F59" s="9">
        <f>F60</f>
        <v>16.96426</v>
      </c>
    </row>
    <row r="60" spans="1:6" ht="55.5" customHeight="1" outlineLevel="5">
      <c r="A60" s="10" t="s">
        <v>21</v>
      </c>
      <c r="B60" s="28" t="s">
        <v>56</v>
      </c>
      <c r="C60" s="28" t="s">
        <v>58</v>
      </c>
      <c r="D60" s="28" t="s">
        <v>60</v>
      </c>
      <c r="E60" s="28" t="s">
        <v>22</v>
      </c>
      <c r="F60" s="9">
        <v>16.96426</v>
      </c>
    </row>
    <row r="61" spans="1:6" ht="37.5" hidden="1" outlineLevel="5">
      <c r="A61" s="7" t="s">
        <v>61</v>
      </c>
      <c r="B61" s="8" t="s">
        <v>58</v>
      </c>
      <c r="C61" s="8"/>
      <c r="D61" s="8"/>
      <c r="E61" s="8"/>
      <c r="F61" s="9">
        <f>F62</f>
        <v>0</v>
      </c>
    </row>
    <row r="62" spans="1:6" ht="28.5" customHeight="1" hidden="1" outlineLevel="5">
      <c r="A62" s="7" t="s">
        <v>62</v>
      </c>
      <c r="B62" s="8" t="s">
        <v>58</v>
      </c>
      <c r="C62" s="8" t="s">
        <v>63</v>
      </c>
      <c r="D62" s="8"/>
      <c r="E62" s="8"/>
      <c r="F62" s="9">
        <f>F63</f>
        <v>0</v>
      </c>
    </row>
    <row r="63" spans="1:6" ht="39.75" customHeight="1" hidden="1" outlineLevel="5">
      <c r="A63" s="7" t="s">
        <v>51</v>
      </c>
      <c r="B63" s="8" t="s">
        <v>58</v>
      </c>
      <c r="C63" s="8" t="s">
        <v>63</v>
      </c>
      <c r="D63" s="8" t="s">
        <v>52</v>
      </c>
      <c r="E63" s="8"/>
      <c r="F63" s="9">
        <f>F64</f>
        <v>0</v>
      </c>
    </row>
    <row r="64" spans="1:6" ht="56.25" hidden="1" outlineLevel="5">
      <c r="A64" s="10" t="s">
        <v>64</v>
      </c>
      <c r="B64" s="8" t="s">
        <v>58</v>
      </c>
      <c r="C64" s="8" t="s">
        <v>63</v>
      </c>
      <c r="D64" s="8" t="s">
        <v>52</v>
      </c>
      <c r="E64" s="8" t="s">
        <v>65</v>
      </c>
      <c r="F64" s="9">
        <f>F65</f>
        <v>0</v>
      </c>
    </row>
    <row r="65" spans="1:6" ht="18.75" hidden="1" outlineLevel="5">
      <c r="A65" s="10" t="s">
        <v>66</v>
      </c>
      <c r="B65" s="8" t="s">
        <v>58</v>
      </c>
      <c r="C65" s="8" t="s">
        <v>63</v>
      </c>
      <c r="D65" s="8" t="s">
        <v>52</v>
      </c>
      <c r="E65" s="8" t="s">
        <v>67</v>
      </c>
      <c r="F65" s="9">
        <v>0</v>
      </c>
    </row>
    <row r="66" spans="1:6" ht="75" hidden="1" outlineLevel="5">
      <c r="A66" s="12" t="s">
        <v>68</v>
      </c>
      <c r="B66" s="8" t="s">
        <v>12</v>
      </c>
      <c r="C66" s="8" t="s">
        <v>69</v>
      </c>
      <c r="D66" s="8" t="s">
        <v>70</v>
      </c>
      <c r="E66" s="8" t="s">
        <v>71</v>
      </c>
      <c r="F66" s="9"/>
    </row>
    <row r="67" spans="1:6" ht="33" customHeight="1" outlineLevel="5">
      <c r="A67" s="30" t="s">
        <v>72</v>
      </c>
      <c r="B67" s="28" t="s">
        <v>12</v>
      </c>
      <c r="C67" s="28"/>
      <c r="D67" s="15"/>
      <c r="E67" s="15"/>
      <c r="F67" s="9">
        <f>F68</f>
        <v>308.11384000000004</v>
      </c>
    </row>
    <row r="68" spans="1:6" ht="37.5" outlineLevel="5">
      <c r="A68" s="30" t="s">
        <v>73</v>
      </c>
      <c r="B68" s="28" t="s">
        <v>12</v>
      </c>
      <c r="C68" s="28" t="s">
        <v>69</v>
      </c>
      <c r="D68" s="15"/>
      <c r="E68" s="15"/>
      <c r="F68" s="9">
        <f>F69+F72+F78+F83+F86+F89+F92</f>
        <v>308.11384000000004</v>
      </c>
    </row>
    <row r="69" spans="1:6" ht="0.75" customHeight="1" outlineLevel="5">
      <c r="A69" s="31" t="s">
        <v>74</v>
      </c>
      <c r="B69" s="28" t="s">
        <v>12</v>
      </c>
      <c r="C69" s="28" t="s">
        <v>69</v>
      </c>
      <c r="D69" s="32" t="s">
        <v>75</v>
      </c>
      <c r="E69" s="15"/>
      <c r="F69" s="9">
        <f>F70</f>
        <v>0</v>
      </c>
    </row>
    <row r="70" spans="1:6" ht="56.25" hidden="1" outlineLevel="5">
      <c r="A70" s="23" t="s">
        <v>19</v>
      </c>
      <c r="B70" s="28" t="s">
        <v>12</v>
      </c>
      <c r="C70" s="28" t="s">
        <v>69</v>
      </c>
      <c r="D70" s="32" t="s">
        <v>75</v>
      </c>
      <c r="E70" s="28" t="s">
        <v>20</v>
      </c>
      <c r="F70" s="9">
        <f>F71</f>
        <v>0</v>
      </c>
    </row>
    <row r="71" spans="1:6" ht="56.25" hidden="1" outlineLevel="5">
      <c r="A71" s="23" t="s">
        <v>21</v>
      </c>
      <c r="B71" s="28" t="s">
        <v>12</v>
      </c>
      <c r="C71" s="28" t="s">
        <v>69</v>
      </c>
      <c r="D71" s="32" t="s">
        <v>75</v>
      </c>
      <c r="E71" s="28" t="s">
        <v>22</v>
      </c>
      <c r="F71" s="9">
        <v>0</v>
      </c>
    </row>
    <row r="72" spans="1:6" ht="56.25" outlineLevel="5">
      <c r="A72" s="31" t="s">
        <v>76</v>
      </c>
      <c r="B72" s="28" t="s">
        <v>12</v>
      </c>
      <c r="C72" s="28" t="s">
        <v>69</v>
      </c>
      <c r="D72" s="32" t="s">
        <v>70</v>
      </c>
      <c r="E72" s="28"/>
      <c r="F72" s="9">
        <f>F73</f>
        <v>176.80815</v>
      </c>
    </row>
    <row r="73" spans="1:6" ht="56.25" outlineLevel="5">
      <c r="A73" s="23" t="s">
        <v>19</v>
      </c>
      <c r="B73" s="28" t="s">
        <v>12</v>
      </c>
      <c r="C73" s="28" t="s">
        <v>69</v>
      </c>
      <c r="D73" s="32" t="s">
        <v>70</v>
      </c>
      <c r="E73" s="28" t="s">
        <v>20</v>
      </c>
      <c r="F73" s="9">
        <f>F74</f>
        <v>176.80815</v>
      </c>
    </row>
    <row r="74" spans="1:6" ht="55.5" customHeight="1" outlineLevel="5">
      <c r="A74" s="23" t="s">
        <v>21</v>
      </c>
      <c r="B74" s="28" t="s">
        <v>12</v>
      </c>
      <c r="C74" s="28" t="s">
        <v>69</v>
      </c>
      <c r="D74" s="32" t="s">
        <v>70</v>
      </c>
      <c r="E74" s="28" t="s">
        <v>22</v>
      </c>
      <c r="F74" s="9">
        <v>176.80815</v>
      </c>
    </row>
    <row r="75" spans="1:6" ht="93.75" hidden="1" outlineLevel="5">
      <c r="A75" s="31" t="s">
        <v>77</v>
      </c>
      <c r="B75" s="28" t="s">
        <v>12</v>
      </c>
      <c r="C75" s="28" t="s">
        <v>69</v>
      </c>
      <c r="D75" s="32" t="s">
        <v>78</v>
      </c>
      <c r="E75" s="28"/>
      <c r="F75" s="9"/>
    </row>
    <row r="76" spans="1:6" ht="56.25" hidden="1" outlineLevel="5">
      <c r="A76" s="23" t="s">
        <v>19</v>
      </c>
      <c r="B76" s="28" t="s">
        <v>12</v>
      </c>
      <c r="C76" s="28" t="s">
        <v>69</v>
      </c>
      <c r="D76" s="32" t="s">
        <v>78</v>
      </c>
      <c r="E76" s="28" t="s">
        <v>20</v>
      </c>
      <c r="F76" s="9"/>
    </row>
    <row r="77" spans="1:6" ht="56.25" hidden="1" outlineLevel="5">
      <c r="A77" s="23" t="s">
        <v>21</v>
      </c>
      <c r="B77" s="28" t="s">
        <v>12</v>
      </c>
      <c r="C77" s="28" t="s">
        <v>69</v>
      </c>
      <c r="D77" s="32" t="s">
        <v>78</v>
      </c>
      <c r="E77" s="28" t="s">
        <v>22</v>
      </c>
      <c r="F77" s="9"/>
    </row>
    <row r="78" spans="1:6" ht="56.25" outlineLevel="5">
      <c r="A78" s="33" t="s">
        <v>79</v>
      </c>
      <c r="B78" s="28" t="s">
        <v>12</v>
      </c>
      <c r="C78" s="28" t="s">
        <v>69</v>
      </c>
      <c r="D78" s="32" t="s">
        <v>80</v>
      </c>
      <c r="E78" s="28"/>
      <c r="F78" s="9">
        <f>F79</f>
        <v>122</v>
      </c>
    </row>
    <row r="79" spans="1:6" ht="56.25" outlineLevel="5">
      <c r="A79" s="23" t="s">
        <v>19</v>
      </c>
      <c r="B79" s="28" t="s">
        <v>12</v>
      </c>
      <c r="C79" s="28" t="s">
        <v>69</v>
      </c>
      <c r="D79" s="32" t="s">
        <v>80</v>
      </c>
      <c r="E79" s="28" t="s">
        <v>20</v>
      </c>
      <c r="F79" s="9">
        <f>F80</f>
        <v>122</v>
      </c>
    </row>
    <row r="80" spans="1:6" ht="55.5" customHeight="1" outlineLevel="5">
      <c r="A80" s="23" t="s">
        <v>21</v>
      </c>
      <c r="B80" s="28" t="s">
        <v>12</v>
      </c>
      <c r="C80" s="28" t="s">
        <v>69</v>
      </c>
      <c r="D80" s="32" t="s">
        <v>80</v>
      </c>
      <c r="E80" s="28" t="s">
        <v>22</v>
      </c>
      <c r="F80" s="9">
        <v>122</v>
      </c>
    </row>
    <row r="81" spans="1:6" ht="18.75" hidden="1" outlineLevel="5">
      <c r="A81" s="31" t="s">
        <v>23</v>
      </c>
      <c r="B81" s="28" t="s">
        <v>12</v>
      </c>
      <c r="C81" s="28" t="s">
        <v>69</v>
      </c>
      <c r="D81" s="32" t="s">
        <v>80</v>
      </c>
      <c r="E81" s="28" t="s">
        <v>24</v>
      </c>
      <c r="F81" s="9"/>
    </row>
    <row r="82" spans="1:6" ht="18.75" hidden="1" outlineLevel="5">
      <c r="A82" s="31" t="s">
        <v>81</v>
      </c>
      <c r="B82" s="28" t="s">
        <v>12</v>
      </c>
      <c r="C82" s="28" t="s">
        <v>69</v>
      </c>
      <c r="D82" s="32" t="s">
        <v>80</v>
      </c>
      <c r="E82" s="28" t="s">
        <v>54</v>
      </c>
      <c r="F82" s="9"/>
    </row>
    <row r="83" spans="1:6" ht="68.25" customHeight="1" hidden="1" outlineLevel="5">
      <c r="A83" s="21" t="s">
        <v>82</v>
      </c>
      <c r="B83" s="28" t="s">
        <v>12</v>
      </c>
      <c r="C83" s="28" t="s">
        <v>69</v>
      </c>
      <c r="D83" s="32" t="s">
        <v>83</v>
      </c>
      <c r="E83" s="28"/>
      <c r="F83" s="9">
        <f>F84</f>
        <v>0</v>
      </c>
    </row>
    <row r="84" spans="1:6" ht="56.25" hidden="1" outlineLevel="5">
      <c r="A84" s="23" t="s">
        <v>19</v>
      </c>
      <c r="B84" s="28" t="s">
        <v>12</v>
      </c>
      <c r="C84" s="28" t="s">
        <v>69</v>
      </c>
      <c r="D84" s="32" t="s">
        <v>83</v>
      </c>
      <c r="E84" s="28" t="s">
        <v>20</v>
      </c>
      <c r="F84" s="9">
        <f>F85</f>
        <v>0</v>
      </c>
    </row>
    <row r="85" spans="1:6" ht="56.25" hidden="1" outlineLevel="5">
      <c r="A85" s="23" t="s">
        <v>21</v>
      </c>
      <c r="B85" s="28" t="s">
        <v>12</v>
      </c>
      <c r="C85" s="28" t="s">
        <v>69</v>
      </c>
      <c r="D85" s="32" t="s">
        <v>83</v>
      </c>
      <c r="E85" s="28" t="s">
        <v>22</v>
      </c>
      <c r="F85" s="9">
        <v>0</v>
      </c>
    </row>
    <row r="86" spans="1:6" ht="75" outlineLevel="5">
      <c r="A86" s="34" t="s">
        <v>84</v>
      </c>
      <c r="B86" s="28" t="s">
        <v>12</v>
      </c>
      <c r="C86" s="28" t="s">
        <v>69</v>
      </c>
      <c r="D86" s="32" t="s">
        <v>85</v>
      </c>
      <c r="E86" s="28"/>
      <c r="F86" s="9">
        <f>F87</f>
        <v>9.30569</v>
      </c>
    </row>
    <row r="87" spans="1:6" ht="56.25" outlineLevel="5">
      <c r="A87" s="23" t="s">
        <v>19</v>
      </c>
      <c r="B87" s="28" t="s">
        <v>12</v>
      </c>
      <c r="C87" s="28" t="s">
        <v>69</v>
      </c>
      <c r="D87" s="32" t="s">
        <v>85</v>
      </c>
      <c r="E87" s="28" t="s">
        <v>20</v>
      </c>
      <c r="F87" s="9">
        <f>F88</f>
        <v>9.30569</v>
      </c>
    </row>
    <row r="88" spans="1:6" ht="56.25" outlineLevel="5">
      <c r="A88" s="23" t="s">
        <v>21</v>
      </c>
      <c r="B88" s="28" t="s">
        <v>12</v>
      </c>
      <c r="C88" s="28" t="s">
        <v>69</v>
      </c>
      <c r="D88" s="32" t="s">
        <v>85</v>
      </c>
      <c r="E88" s="28" t="s">
        <v>22</v>
      </c>
      <c r="F88" s="9">
        <v>9.30569</v>
      </c>
    </row>
    <row r="89" spans="1:6" ht="112.5" hidden="1" outlineLevel="5">
      <c r="A89" s="34" t="s">
        <v>86</v>
      </c>
      <c r="B89" s="28" t="s">
        <v>12</v>
      </c>
      <c r="C89" s="28" t="s">
        <v>69</v>
      </c>
      <c r="D89" s="32" t="s">
        <v>87</v>
      </c>
      <c r="E89" s="28"/>
      <c r="F89" s="9">
        <f>F90</f>
        <v>0</v>
      </c>
    </row>
    <row r="90" spans="1:6" ht="56.25" hidden="1" outlineLevel="5">
      <c r="A90" s="23" t="s">
        <v>19</v>
      </c>
      <c r="B90" s="28" t="s">
        <v>12</v>
      </c>
      <c r="C90" s="28" t="s">
        <v>69</v>
      </c>
      <c r="D90" s="32" t="s">
        <v>87</v>
      </c>
      <c r="E90" s="28" t="s">
        <v>20</v>
      </c>
      <c r="F90" s="9">
        <f>F91</f>
        <v>0</v>
      </c>
    </row>
    <row r="91" spans="1:6" ht="56.25" hidden="1" outlineLevel="5">
      <c r="A91" s="23" t="s">
        <v>21</v>
      </c>
      <c r="B91" s="28" t="s">
        <v>12</v>
      </c>
      <c r="C91" s="28" t="s">
        <v>69</v>
      </c>
      <c r="D91" s="32" t="s">
        <v>87</v>
      </c>
      <c r="E91" s="28" t="s">
        <v>22</v>
      </c>
      <c r="F91" s="9">
        <v>0</v>
      </c>
    </row>
    <row r="92" spans="1:6" ht="0.75" customHeight="1" hidden="1" outlineLevel="5">
      <c r="A92" s="34" t="s">
        <v>88</v>
      </c>
      <c r="B92" s="28" t="s">
        <v>12</v>
      </c>
      <c r="C92" s="28" t="s">
        <v>69</v>
      </c>
      <c r="D92" s="32" t="s">
        <v>89</v>
      </c>
      <c r="E92" s="28"/>
      <c r="F92" s="9">
        <f>F93</f>
        <v>0</v>
      </c>
    </row>
    <row r="93" spans="1:6" ht="56.25" hidden="1" outlineLevel="5">
      <c r="A93" s="23" t="s">
        <v>19</v>
      </c>
      <c r="B93" s="28" t="s">
        <v>12</v>
      </c>
      <c r="C93" s="28" t="s">
        <v>69</v>
      </c>
      <c r="D93" s="32" t="s">
        <v>89</v>
      </c>
      <c r="E93" s="28" t="s">
        <v>20</v>
      </c>
      <c r="F93" s="9">
        <f>F94</f>
        <v>0</v>
      </c>
    </row>
    <row r="94" spans="1:6" ht="1.5" customHeight="1" hidden="1" outlineLevel="5">
      <c r="A94" s="23" t="s">
        <v>21</v>
      </c>
      <c r="B94" s="28" t="s">
        <v>12</v>
      </c>
      <c r="C94" s="28" t="s">
        <v>69</v>
      </c>
      <c r="D94" s="32" t="s">
        <v>89</v>
      </c>
      <c r="E94" s="28" t="s">
        <v>22</v>
      </c>
      <c r="F94" s="9">
        <v>0</v>
      </c>
    </row>
    <row r="95" spans="1:6" ht="28.5" customHeight="1" hidden="1" outlineLevel="1">
      <c r="A95" s="35" t="s">
        <v>90</v>
      </c>
      <c r="B95" s="8" t="s">
        <v>91</v>
      </c>
      <c r="C95" s="8"/>
      <c r="D95" s="8"/>
      <c r="E95" s="8"/>
      <c r="F95" s="9">
        <f>F103+F96</f>
        <v>457.48731</v>
      </c>
    </row>
    <row r="96" spans="1:6" ht="26.25" customHeight="1" outlineLevel="1">
      <c r="A96" s="23" t="s">
        <v>92</v>
      </c>
      <c r="B96" s="15" t="s">
        <v>91</v>
      </c>
      <c r="C96" s="15" t="s">
        <v>56</v>
      </c>
      <c r="D96" s="15"/>
      <c r="E96" s="15"/>
      <c r="F96" s="9">
        <f>F97</f>
        <v>10</v>
      </c>
    </row>
    <row r="97" spans="1:6" ht="48" customHeight="1" outlineLevel="1">
      <c r="A97" s="23" t="s">
        <v>93</v>
      </c>
      <c r="B97" s="15" t="s">
        <v>91</v>
      </c>
      <c r="C97" s="15" t="s">
        <v>56</v>
      </c>
      <c r="D97" s="15" t="s">
        <v>94</v>
      </c>
      <c r="E97" s="15"/>
      <c r="F97" s="9">
        <f>F98</f>
        <v>10</v>
      </c>
    </row>
    <row r="98" spans="1:6" ht="57" customHeight="1" outlineLevel="1">
      <c r="A98" s="23" t="s">
        <v>19</v>
      </c>
      <c r="B98" s="15" t="s">
        <v>91</v>
      </c>
      <c r="C98" s="15" t="s">
        <v>56</v>
      </c>
      <c r="D98" s="15" t="s">
        <v>94</v>
      </c>
      <c r="E98" s="15" t="s">
        <v>20</v>
      </c>
      <c r="F98" s="9">
        <f>F99</f>
        <v>10</v>
      </c>
    </row>
    <row r="99" spans="1:6" ht="66" customHeight="1" outlineLevel="1">
      <c r="A99" s="23" t="s">
        <v>21</v>
      </c>
      <c r="B99" s="15" t="s">
        <v>91</v>
      </c>
      <c r="C99" s="15" t="s">
        <v>56</v>
      </c>
      <c r="D99" s="15" t="s">
        <v>94</v>
      </c>
      <c r="E99" s="15" t="s">
        <v>22</v>
      </c>
      <c r="F99" s="9">
        <v>10</v>
      </c>
    </row>
    <row r="100" spans="1:6" ht="33" customHeight="1" hidden="1" outlineLevel="1">
      <c r="A100" s="7" t="s">
        <v>95</v>
      </c>
      <c r="B100" s="8" t="s">
        <v>91</v>
      </c>
      <c r="C100" s="8" t="s">
        <v>10</v>
      </c>
      <c r="D100" s="8" t="s">
        <v>96</v>
      </c>
      <c r="E100" s="8"/>
      <c r="F100" s="9">
        <f>F101</f>
        <v>0</v>
      </c>
    </row>
    <row r="101" spans="1:6" ht="21.75" customHeight="1" hidden="1" outlineLevel="1">
      <c r="A101" s="10" t="s">
        <v>19</v>
      </c>
      <c r="B101" s="8" t="s">
        <v>91</v>
      </c>
      <c r="C101" s="8" t="s">
        <v>10</v>
      </c>
      <c r="D101" s="8" t="s">
        <v>96</v>
      </c>
      <c r="E101" s="8" t="s">
        <v>20</v>
      </c>
      <c r="F101" s="9">
        <f>F102</f>
        <v>0</v>
      </c>
    </row>
    <row r="102" spans="1:6" ht="27" customHeight="1" hidden="1" outlineLevel="1">
      <c r="A102" s="10" t="s">
        <v>21</v>
      </c>
      <c r="B102" s="8" t="s">
        <v>91</v>
      </c>
      <c r="C102" s="8" t="s">
        <v>10</v>
      </c>
      <c r="D102" s="8" t="s">
        <v>96</v>
      </c>
      <c r="E102" s="8" t="s">
        <v>22</v>
      </c>
      <c r="F102" s="9"/>
    </row>
    <row r="103" spans="1:6" ht="24.75" customHeight="1" outlineLevel="2">
      <c r="A103" s="7" t="s">
        <v>97</v>
      </c>
      <c r="B103" s="8" t="s">
        <v>91</v>
      </c>
      <c r="C103" s="8" t="s">
        <v>58</v>
      </c>
      <c r="D103" s="8"/>
      <c r="E103" s="8"/>
      <c r="F103" s="9">
        <f>F104+F110+F113</f>
        <v>447.48731</v>
      </c>
    </row>
    <row r="104" spans="1:6" ht="24.75" customHeight="1" outlineLevel="4">
      <c r="A104" s="7" t="s">
        <v>98</v>
      </c>
      <c r="B104" s="8" t="s">
        <v>91</v>
      </c>
      <c r="C104" s="8" t="s">
        <v>58</v>
      </c>
      <c r="D104" s="8" t="s">
        <v>99</v>
      </c>
      <c r="E104" s="8"/>
      <c r="F104" s="9">
        <f>F105+F107</f>
        <v>147.48731</v>
      </c>
    </row>
    <row r="105" spans="1:6" ht="59.25" customHeight="1" outlineLevel="4">
      <c r="A105" s="10" t="s">
        <v>19</v>
      </c>
      <c r="B105" s="8" t="s">
        <v>91</v>
      </c>
      <c r="C105" s="8" t="s">
        <v>58</v>
      </c>
      <c r="D105" s="8" t="s">
        <v>99</v>
      </c>
      <c r="E105" s="8" t="s">
        <v>20</v>
      </c>
      <c r="F105" s="9">
        <f>F106</f>
        <v>147.48731</v>
      </c>
    </row>
    <row r="106" spans="1:6" ht="56.25" customHeight="1" outlineLevel="4">
      <c r="A106" s="10" t="s">
        <v>21</v>
      </c>
      <c r="B106" s="8" t="s">
        <v>91</v>
      </c>
      <c r="C106" s="8" t="s">
        <v>58</v>
      </c>
      <c r="D106" s="8" t="s">
        <v>99</v>
      </c>
      <c r="E106" s="8" t="s">
        <v>22</v>
      </c>
      <c r="F106" s="9">
        <v>147.48731</v>
      </c>
    </row>
    <row r="107" spans="1:6" ht="15.75" customHeight="1" hidden="1" outlineLevel="4">
      <c r="A107" s="24" t="s">
        <v>23</v>
      </c>
      <c r="B107" s="8" t="s">
        <v>91</v>
      </c>
      <c r="C107" s="8" t="s">
        <v>58</v>
      </c>
      <c r="D107" s="8" t="s">
        <v>99</v>
      </c>
      <c r="E107" s="8" t="s">
        <v>24</v>
      </c>
      <c r="F107" s="9">
        <f>F108</f>
        <v>0</v>
      </c>
    </row>
    <row r="108" spans="1:6" ht="18" customHeight="1" hidden="1" outlineLevel="4">
      <c r="A108" s="36" t="s">
        <v>81</v>
      </c>
      <c r="B108" s="8" t="s">
        <v>91</v>
      </c>
      <c r="C108" s="8" t="s">
        <v>58</v>
      </c>
      <c r="D108" s="8" t="s">
        <v>99</v>
      </c>
      <c r="E108" s="8" t="s">
        <v>54</v>
      </c>
      <c r="F108" s="9">
        <v>0</v>
      </c>
    </row>
    <row r="109" spans="1:6" ht="18" customHeight="1" hidden="1" outlineLevel="4">
      <c r="A109" s="36" t="s">
        <v>100</v>
      </c>
      <c r="B109" s="8" t="s">
        <v>91</v>
      </c>
      <c r="C109" s="8" t="s">
        <v>58</v>
      </c>
      <c r="D109" s="8" t="s">
        <v>99</v>
      </c>
      <c r="E109" s="8" t="s">
        <v>101</v>
      </c>
      <c r="F109" s="9"/>
    </row>
    <row r="110" spans="1:6" ht="36" customHeight="1" hidden="1" outlineLevel="4">
      <c r="A110" s="36" t="s">
        <v>110</v>
      </c>
      <c r="B110" s="8" t="s">
        <v>91</v>
      </c>
      <c r="C110" s="8" t="s">
        <v>58</v>
      </c>
      <c r="D110" s="8" t="s">
        <v>109</v>
      </c>
      <c r="E110" s="8"/>
      <c r="F110" s="9">
        <f>F111</f>
        <v>0</v>
      </c>
    </row>
    <row r="111" spans="1:6" ht="57.75" customHeight="1" hidden="1" outlineLevel="4">
      <c r="A111" s="10" t="s">
        <v>19</v>
      </c>
      <c r="B111" s="8" t="s">
        <v>91</v>
      </c>
      <c r="C111" s="8" t="s">
        <v>58</v>
      </c>
      <c r="D111" s="8" t="s">
        <v>109</v>
      </c>
      <c r="E111" s="8"/>
      <c r="F111" s="9">
        <f>F112</f>
        <v>0</v>
      </c>
    </row>
    <row r="112" spans="1:6" ht="60.75" customHeight="1" hidden="1" outlineLevel="4">
      <c r="A112" s="10" t="s">
        <v>21</v>
      </c>
      <c r="B112" s="8" t="s">
        <v>91</v>
      </c>
      <c r="C112" s="8" t="s">
        <v>58</v>
      </c>
      <c r="D112" s="8" t="s">
        <v>109</v>
      </c>
      <c r="E112" s="8"/>
      <c r="F112" s="9">
        <v>0</v>
      </c>
    </row>
    <row r="113" spans="1:6" ht="73.5" customHeight="1" outlineLevel="4">
      <c r="A113" s="41" t="s">
        <v>114</v>
      </c>
      <c r="B113" s="43" t="s">
        <v>91</v>
      </c>
      <c r="C113" s="43" t="s">
        <v>58</v>
      </c>
      <c r="D113" s="43" t="s">
        <v>115</v>
      </c>
      <c r="E113" s="43"/>
      <c r="F113" s="44">
        <f>F114</f>
        <v>300</v>
      </c>
    </row>
    <row r="114" spans="1:6" ht="60.75" customHeight="1" outlineLevel="4">
      <c r="A114" s="42" t="s">
        <v>19</v>
      </c>
      <c r="B114" s="43" t="s">
        <v>91</v>
      </c>
      <c r="C114" s="43" t="s">
        <v>58</v>
      </c>
      <c r="D114" s="43" t="s">
        <v>115</v>
      </c>
      <c r="E114" s="43" t="s">
        <v>20</v>
      </c>
      <c r="F114" s="44">
        <f>F115</f>
        <v>300</v>
      </c>
    </row>
    <row r="115" spans="1:6" ht="61.5" customHeight="1" outlineLevel="4">
      <c r="A115" s="42" t="s">
        <v>21</v>
      </c>
      <c r="B115" s="43" t="s">
        <v>91</v>
      </c>
      <c r="C115" s="43" t="s">
        <v>58</v>
      </c>
      <c r="D115" s="43" t="s">
        <v>115</v>
      </c>
      <c r="E115" s="43" t="s">
        <v>22</v>
      </c>
      <c r="F115" s="44">
        <v>300</v>
      </c>
    </row>
    <row r="116" spans="1:6" ht="18" customHeight="1">
      <c r="A116" s="48" t="s">
        <v>102</v>
      </c>
      <c r="B116" s="48"/>
      <c r="C116" s="48"/>
      <c r="D116" s="48"/>
      <c r="E116" s="48"/>
      <c r="F116" s="9">
        <f>F14+F67+F95+F54+F61</f>
        <v>1950.8287</v>
      </c>
    </row>
    <row r="117" spans="1:6" ht="12.75">
      <c r="A117" s="37"/>
      <c r="B117" s="37"/>
      <c r="C117" s="37"/>
      <c r="D117" s="37"/>
      <c r="E117" s="37"/>
      <c r="F117" s="38"/>
    </row>
    <row r="118" spans="1:6" ht="12.75" customHeight="1">
      <c r="A118" s="49"/>
      <c r="B118" s="49"/>
      <c r="C118" s="49"/>
      <c r="D118" s="49"/>
      <c r="E118" s="49"/>
      <c r="F118" s="49"/>
    </row>
  </sheetData>
  <sheetProtection selectLockedCells="1" selectUnlockedCells="1"/>
  <mergeCells count="21">
    <mergeCell ref="A1:F1"/>
    <mergeCell ref="I1:N1"/>
    <mergeCell ref="I2:N2"/>
    <mergeCell ref="A3:F3"/>
    <mergeCell ref="I3:N3"/>
    <mergeCell ref="C2:F2"/>
    <mergeCell ref="A4:F4"/>
    <mergeCell ref="H4:N4"/>
    <mergeCell ref="A5:F5"/>
    <mergeCell ref="I5:N5"/>
    <mergeCell ref="I7:N7"/>
    <mergeCell ref="A7:G7"/>
    <mergeCell ref="A10:G10"/>
    <mergeCell ref="A11:G11"/>
    <mergeCell ref="A12:F12"/>
    <mergeCell ref="A116:E116"/>
    <mergeCell ref="A118:F118"/>
    <mergeCell ref="I8:O8"/>
    <mergeCell ref="I11:O11"/>
    <mergeCell ref="A8:G8"/>
    <mergeCell ref="A9:G9"/>
  </mergeCells>
  <printOptions/>
  <pageMargins left="0.6402777777777777" right="0.5902777777777778" top="0.4097222222222222" bottom="0.45" header="0.5118055555555555" footer="0.5118055555555555"/>
  <pageSetup horizontalDpi="300" verticalDpi="3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2022-05-24T16:35:07Z</dcterms:modified>
  <cp:category/>
  <cp:version/>
  <cp:contentType/>
  <cp:contentStatus/>
</cp:coreProperties>
</file>